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<sst xmlns="http://schemas.openxmlformats.org/spreadsheetml/2006/main" count="152" uniqueCount="86">
  <si>
    <t>附件：川北医学院附属医院2026年度招聘进入面试人员考试总成绩、岗位排名及进入体检环节人员表</t>
  </si>
  <si>
    <t>序号</t>
  </si>
  <si>
    <t>应聘岗位名称</t>
  </si>
  <si>
    <t>招聘名额</t>
  </si>
  <si>
    <t>姓名</t>
  </si>
  <si>
    <t>笔试原始成绩</t>
  </si>
  <si>
    <t>笔试加分</t>
  </si>
  <si>
    <t>笔试总成绩</t>
  </si>
  <si>
    <t>笔试折合总成绩</t>
  </si>
  <si>
    <t>面试成绩</t>
  </si>
  <si>
    <t>面试折合总成绩</t>
  </si>
  <si>
    <t>总成绩</t>
  </si>
  <si>
    <t>岗位排名</t>
  </si>
  <si>
    <t>是否进入体检环节</t>
  </si>
  <si>
    <t>备注</t>
  </si>
  <si>
    <t>消化内科医师</t>
  </si>
  <si>
    <t>肖春桃</t>
  </si>
  <si>
    <t>是</t>
  </si>
  <si>
    <t>王长江</t>
  </si>
  <si>
    <t>心血管内科医师</t>
  </si>
  <si>
    <t>张艺航</t>
  </si>
  <si>
    <t>胡同</t>
  </si>
  <si>
    <t>面试缺考</t>
  </si>
  <si>
    <t>病理科医师</t>
  </si>
  <si>
    <t>潘媛</t>
  </si>
  <si>
    <t>陈柯辛</t>
  </si>
  <si>
    <t>张袁珠</t>
  </si>
  <si>
    <t>文化路外一科医师</t>
  </si>
  <si>
    <t>何洪宇</t>
  </si>
  <si>
    <t>胡欣</t>
  </si>
  <si>
    <t>邓椿淋</t>
  </si>
  <si>
    <t>赵川</t>
  </si>
  <si>
    <t>胃肠外一科医师</t>
  </si>
  <si>
    <t>费博</t>
  </si>
  <si>
    <t>重症医学科医师</t>
  </si>
  <si>
    <t>陈华利</t>
  </si>
  <si>
    <t>病理科技师</t>
  </si>
  <si>
    <t>陈苗</t>
  </si>
  <si>
    <t>陈兴蒙</t>
  </si>
  <si>
    <t>赖瑜婷</t>
  </si>
  <si>
    <t>刘依欣</t>
  </si>
  <si>
    <t>国有资产管理部工作人员</t>
  </si>
  <si>
    <t>方政博</t>
  </si>
  <si>
    <t>张鑫</t>
  </si>
  <si>
    <t>文瑞</t>
  </si>
  <si>
    <t>蒲铃焱</t>
  </si>
  <si>
    <t>王雨</t>
  </si>
  <si>
    <t>姜宇</t>
  </si>
  <si>
    <t>左佳欣</t>
  </si>
  <si>
    <t>李捷</t>
  </si>
  <si>
    <t>康复医学科康复治疗师</t>
  </si>
  <si>
    <t>候邦强</t>
  </si>
  <si>
    <t>王艳</t>
  </si>
  <si>
    <t>陈雯</t>
  </si>
  <si>
    <t>护士学校教师</t>
  </si>
  <si>
    <t>李林潞</t>
  </si>
  <si>
    <t>孙雨辉</t>
  </si>
  <si>
    <t>纳米医药创新研发转化研究所科研岗</t>
  </si>
  <si>
    <t>张忠洋</t>
  </si>
  <si>
    <t>王子楠</t>
  </si>
  <si>
    <t>王雅丽</t>
  </si>
  <si>
    <t>夏晨峰</t>
  </si>
  <si>
    <t>尹志勇</t>
  </si>
  <si>
    <t>徐瑞</t>
  </si>
  <si>
    <t>黄进</t>
  </si>
  <si>
    <t>罗星钰</t>
  </si>
  <si>
    <t>田丽君</t>
  </si>
  <si>
    <t>张倚萌</t>
  </si>
  <si>
    <t>孙正澳</t>
  </si>
  <si>
    <t>赵坤</t>
  </si>
  <si>
    <t>科技创新中心（细胞治疗中心）科研岗</t>
  </si>
  <si>
    <t>徐宇柯</t>
  </si>
  <si>
    <t>刘畅</t>
  </si>
  <si>
    <t>李明宇</t>
  </si>
  <si>
    <t>唐佳航</t>
  </si>
  <si>
    <t>曾潇</t>
  </si>
  <si>
    <t>赵强</t>
  </si>
  <si>
    <t>夏彩云</t>
  </si>
  <si>
    <t>肝胆胰肠疾病研究所科研岗</t>
  </si>
  <si>
    <t>肖雨竹</t>
  </si>
  <si>
    <t>放射与治疗研究所科研岗</t>
  </si>
  <si>
    <t>罗琦丹</t>
  </si>
  <si>
    <t>医院感染管理部感控专职人员</t>
  </si>
  <si>
    <t>何玲</t>
  </si>
  <si>
    <t>肖懿伟</t>
  </si>
  <si>
    <t>张佳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</si>
</sst>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M14" sqref="M14"/>
    </sheetView>
  </sheetViews>
  <sheetFormatPr defaultColWidth="9" defaultRowHeight="13.5"/>
  <cols>
    <col min="1" max="1" width="9" style="1"/>
    <col min="2" max="2" width="38.125" style="2" customWidth="1"/>
    <col min="3" max="3" width="10.375" style="2" customWidth="1"/>
    <col min="4" max="4" width="12.25" style="3" customWidth="1"/>
    <col min="5" max="5" width="14.625" style="4" customWidth="1"/>
    <col min="6" max="6" width="10.125" style="4" customWidth="1"/>
    <col min="7" max="7" width="13" style="4" customWidth="1"/>
    <col min="8" max="11" width="14.125" style="4" customWidth="1"/>
    <col min="12" max="12" width="6" style="2" customWidth="1"/>
    <col min="13" max="13" width="14.125" style="2" customWidth="1"/>
    <col min="14" max="14" width="16" style="1" customWidth="1"/>
  </cols>
  <sheetData>
    <row r="1" ht="33" customHeight="1" spans="1:14">
      <c r="A1" s="5" t="s">
        <v>0</v>
      </c>
      <c r="B1" s="5"/>
      <c r="C1" s="5"/>
      <c r="D1" s="6"/>
      <c r="E1" s="11"/>
      <c r="F1" s="11"/>
      <c r="G1" s="11"/>
      <c r="H1" s="11"/>
      <c r="I1" s="11"/>
      <c r="J1" s="11"/>
      <c r="K1" s="11"/>
      <c r="L1" s="5"/>
      <c r="M1" s="5"/>
      <c r="N1" s="5"/>
    </row>
    <row r="2" ht="38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7" t="s">
        <v>12</v>
      </c>
      <c r="M2" s="7" t="s">
        <v>13</v>
      </c>
      <c r="N2" s="7" t="s">
        <v>14</v>
      </c>
    </row>
    <row r="3" ht="15" spans="1:14">
      <c r="A3" s="8">
        <v>1</v>
      </c>
      <c r="B3" s="9" t="s">
        <v>15</v>
      </c>
      <c r="C3" s="9">
        <v>1</v>
      </c>
      <c r="D3" s="10" t="s">
        <v>16</v>
      </c>
      <c r="E3" s="13">
        <v>70</v>
      </c>
      <c r="F3" s="13">
        <v>0</v>
      </c>
      <c r="G3" s="13">
        <f t="shared" ref="G3:G19" si="0">E3+F3</f>
        <v>70</v>
      </c>
      <c r="H3" s="13">
        <f>G3*0.4</f>
        <v>28</v>
      </c>
      <c r="I3" s="13">
        <v>91.2</v>
      </c>
      <c r="J3" s="13">
        <f>I3*0.6</f>
        <v>54.72</v>
      </c>
      <c r="K3" s="13">
        <f>H3+J3</f>
        <v>82.72</v>
      </c>
      <c r="L3" s="14">
        <v>1</v>
      </c>
      <c r="M3" s="15" t="s">
        <v>17</v>
      </c>
      <c r="N3" s="8"/>
    </row>
    <row r="4" ht="15" spans="1:14">
      <c r="A4" s="8">
        <v>2</v>
      </c>
      <c r="B4" s="9" t="s">
        <v>15</v>
      </c>
      <c r="C4" s="9">
        <v>1</v>
      </c>
      <c r="D4" s="10" t="s">
        <v>18</v>
      </c>
      <c r="E4" s="13">
        <v>68</v>
      </c>
      <c r="F4" s="13">
        <v>0</v>
      </c>
      <c r="G4" s="13">
        <f t="shared" si="0"/>
        <v>68</v>
      </c>
      <c r="H4" s="13">
        <f t="shared" ref="H4:H56" si="1">G4*0.4</f>
        <v>27.2</v>
      </c>
      <c r="I4" s="13">
        <v>74.8</v>
      </c>
      <c r="J4" s="13">
        <f t="shared" ref="J4:J56" si="2">I4*0.6</f>
        <v>44.88</v>
      </c>
      <c r="K4" s="13">
        <f t="shared" ref="K4:K56" si="3">H4+J4</f>
        <v>72.08</v>
      </c>
      <c r="L4" s="14">
        <v>2</v>
      </c>
      <c r="M4" s="15"/>
      <c r="N4" s="8"/>
    </row>
    <row r="5" ht="15" spans="1:14">
      <c r="A5" s="8">
        <v>3</v>
      </c>
      <c r="B5" s="9" t="s">
        <v>19</v>
      </c>
      <c r="C5" s="9">
        <v>1</v>
      </c>
      <c r="D5" s="10" t="s">
        <v>20</v>
      </c>
      <c r="E5" s="13">
        <v>76</v>
      </c>
      <c r="F5" s="13">
        <v>0</v>
      </c>
      <c r="G5" s="13">
        <f t="shared" si="0"/>
        <v>76</v>
      </c>
      <c r="H5" s="13">
        <f t="shared" si="1"/>
        <v>30.4</v>
      </c>
      <c r="I5" s="13">
        <v>82</v>
      </c>
      <c r="J5" s="13">
        <f t="shared" si="2"/>
        <v>49.2</v>
      </c>
      <c r="K5" s="13">
        <f t="shared" si="3"/>
        <v>79.6</v>
      </c>
      <c r="L5" s="14">
        <v>1</v>
      </c>
      <c r="M5" s="15" t="s">
        <v>17</v>
      </c>
      <c r="N5" s="8"/>
    </row>
    <row r="6" ht="15" spans="1:14">
      <c r="A6" s="8">
        <v>4</v>
      </c>
      <c r="B6" s="9" t="s">
        <v>19</v>
      </c>
      <c r="C6" s="9">
        <v>1</v>
      </c>
      <c r="D6" s="10" t="s">
        <v>21</v>
      </c>
      <c r="E6" s="13">
        <v>72</v>
      </c>
      <c r="F6" s="13">
        <v>0</v>
      </c>
      <c r="G6" s="13">
        <f t="shared" si="0"/>
        <v>72</v>
      </c>
      <c r="H6" s="13">
        <f t="shared" si="1"/>
        <v>28.8</v>
      </c>
      <c r="I6" s="13">
        <v>0</v>
      </c>
      <c r="J6" s="13">
        <f t="shared" si="2"/>
        <v>0</v>
      </c>
      <c r="K6" s="13">
        <f t="shared" si="3"/>
        <v>28.8</v>
      </c>
      <c r="L6" s="14">
        <v>2</v>
      </c>
      <c r="M6" s="15"/>
      <c r="N6" s="8" t="s">
        <v>22</v>
      </c>
    </row>
    <row r="7" ht="15" spans="1:14">
      <c r="A7" s="8">
        <v>5</v>
      </c>
      <c r="B7" s="9" t="s">
        <v>23</v>
      </c>
      <c r="C7" s="9">
        <v>1</v>
      </c>
      <c r="D7" s="10" t="s">
        <v>24</v>
      </c>
      <c r="E7" s="13">
        <v>72</v>
      </c>
      <c r="F7" s="13">
        <v>0</v>
      </c>
      <c r="G7" s="13">
        <f t="shared" si="0"/>
        <v>72</v>
      </c>
      <c r="H7" s="13">
        <f t="shared" si="1"/>
        <v>28.8</v>
      </c>
      <c r="I7" s="13">
        <v>83.8</v>
      </c>
      <c r="J7" s="13">
        <f t="shared" si="2"/>
        <v>50.28</v>
      </c>
      <c r="K7" s="13">
        <f t="shared" si="3"/>
        <v>79.08</v>
      </c>
      <c r="L7" s="14">
        <v>1</v>
      </c>
      <c r="M7" s="15" t="s">
        <v>17</v>
      </c>
      <c r="N7" s="8"/>
    </row>
    <row r="8" ht="15" spans="1:14">
      <c r="A8" s="8">
        <v>6</v>
      </c>
      <c r="B8" s="9" t="s">
        <v>23</v>
      </c>
      <c r="C8" s="9">
        <v>1</v>
      </c>
      <c r="D8" s="10" t="s">
        <v>25</v>
      </c>
      <c r="E8" s="13">
        <v>72</v>
      </c>
      <c r="F8" s="13">
        <v>0</v>
      </c>
      <c r="G8" s="13">
        <f t="shared" si="0"/>
        <v>72</v>
      </c>
      <c r="H8" s="13">
        <f t="shared" si="1"/>
        <v>28.8</v>
      </c>
      <c r="I8" s="13">
        <v>83.6</v>
      </c>
      <c r="J8" s="13">
        <f t="shared" si="2"/>
        <v>50.16</v>
      </c>
      <c r="K8" s="13">
        <f t="shared" si="3"/>
        <v>78.96</v>
      </c>
      <c r="L8" s="14">
        <v>2</v>
      </c>
      <c r="M8" s="15"/>
      <c r="N8" s="8"/>
    </row>
    <row r="9" ht="15" spans="1:14">
      <c r="A9" s="8">
        <v>7</v>
      </c>
      <c r="B9" s="9" t="s">
        <v>23</v>
      </c>
      <c r="C9" s="9">
        <v>1</v>
      </c>
      <c r="D9" s="10" t="s">
        <v>26</v>
      </c>
      <c r="E9" s="13">
        <v>68</v>
      </c>
      <c r="F9" s="13">
        <v>0</v>
      </c>
      <c r="G9" s="13">
        <f t="shared" si="0"/>
        <v>68</v>
      </c>
      <c r="H9" s="13">
        <f t="shared" si="1"/>
        <v>27.2</v>
      </c>
      <c r="I9" s="13">
        <v>79</v>
      </c>
      <c r="J9" s="13">
        <f t="shared" si="2"/>
        <v>47.4</v>
      </c>
      <c r="K9" s="13">
        <f t="shared" si="3"/>
        <v>74.6</v>
      </c>
      <c r="L9" s="14">
        <v>3</v>
      </c>
      <c r="M9" s="15"/>
      <c r="N9" s="8"/>
    </row>
    <row r="10" ht="15" spans="1:14">
      <c r="A10" s="8">
        <v>8</v>
      </c>
      <c r="B10" s="9" t="s">
        <v>27</v>
      </c>
      <c r="C10" s="9">
        <v>1</v>
      </c>
      <c r="D10" s="10" t="s">
        <v>28</v>
      </c>
      <c r="E10" s="13">
        <v>92</v>
      </c>
      <c r="F10" s="13">
        <v>0</v>
      </c>
      <c r="G10" s="13">
        <f t="shared" si="0"/>
        <v>92</v>
      </c>
      <c r="H10" s="13">
        <f t="shared" si="1"/>
        <v>36.8</v>
      </c>
      <c r="I10" s="13">
        <v>89.8</v>
      </c>
      <c r="J10" s="13">
        <f t="shared" si="2"/>
        <v>53.88</v>
      </c>
      <c r="K10" s="13">
        <f t="shared" si="3"/>
        <v>90.68</v>
      </c>
      <c r="L10" s="14">
        <v>1</v>
      </c>
      <c r="M10" s="15" t="s">
        <v>17</v>
      </c>
      <c r="N10" s="8"/>
    </row>
    <row r="11" ht="15" spans="1:14">
      <c r="A11" s="8">
        <v>9</v>
      </c>
      <c r="B11" s="9" t="s">
        <v>27</v>
      </c>
      <c r="C11" s="9">
        <v>1</v>
      </c>
      <c r="D11" s="10" t="s">
        <v>29</v>
      </c>
      <c r="E11" s="13">
        <v>66</v>
      </c>
      <c r="F11" s="13">
        <v>0</v>
      </c>
      <c r="G11" s="13">
        <f t="shared" si="0"/>
        <v>66</v>
      </c>
      <c r="H11" s="13">
        <f t="shared" si="1"/>
        <v>26.4</v>
      </c>
      <c r="I11" s="13">
        <v>83.4</v>
      </c>
      <c r="J11" s="13">
        <f t="shared" si="2"/>
        <v>50.04</v>
      </c>
      <c r="K11" s="13">
        <f t="shared" si="3"/>
        <v>76.44</v>
      </c>
      <c r="L11" s="14">
        <v>2</v>
      </c>
      <c r="M11" s="15"/>
      <c r="N11" s="8"/>
    </row>
    <row r="12" ht="15" spans="1:14">
      <c r="A12" s="8">
        <v>10</v>
      </c>
      <c r="B12" s="9" t="s">
        <v>27</v>
      </c>
      <c r="C12" s="9">
        <v>1</v>
      </c>
      <c r="D12" s="10" t="s">
        <v>30</v>
      </c>
      <c r="E12" s="13">
        <v>68</v>
      </c>
      <c r="F12" s="13">
        <v>0</v>
      </c>
      <c r="G12" s="13">
        <f t="shared" si="0"/>
        <v>68</v>
      </c>
      <c r="H12" s="13">
        <f t="shared" si="1"/>
        <v>27.2</v>
      </c>
      <c r="I12" s="13">
        <v>0</v>
      </c>
      <c r="J12" s="13">
        <f t="shared" si="2"/>
        <v>0</v>
      </c>
      <c r="K12" s="13">
        <f t="shared" si="3"/>
        <v>27.2</v>
      </c>
      <c r="L12" s="14">
        <v>3</v>
      </c>
      <c r="M12" s="15"/>
      <c r="N12" s="8" t="s">
        <v>22</v>
      </c>
    </row>
    <row r="13" ht="15" spans="1:14">
      <c r="A13" s="8">
        <v>11</v>
      </c>
      <c r="B13" s="9" t="s">
        <v>27</v>
      </c>
      <c r="C13" s="9">
        <v>1</v>
      </c>
      <c r="D13" s="10" t="s">
        <v>31</v>
      </c>
      <c r="E13" s="13">
        <v>66</v>
      </c>
      <c r="F13" s="13">
        <v>0</v>
      </c>
      <c r="G13" s="13">
        <f t="shared" si="0"/>
        <v>66</v>
      </c>
      <c r="H13" s="13">
        <f t="shared" si="1"/>
        <v>26.4</v>
      </c>
      <c r="I13" s="13">
        <v>0</v>
      </c>
      <c r="J13" s="13">
        <f t="shared" si="2"/>
        <v>0</v>
      </c>
      <c r="K13" s="13">
        <f t="shared" si="3"/>
        <v>26.4</v>
      </c>
      <c r="L13" s="14">
        <v>4</v>
      </c>
      <c r="M13" s="15"/>
      <c r="N13" s="8" t="s">
        <v>22</v>
      </c>
    </row>
    <row r="14" ht="15" spans="1:14">
      <c r="A14" s="8">
        <v>12</v>
      </c>
      <c r="B14" s="9" t="s">
        <v>32</v>
      </c>
      <c r="C14" s="9">
        <v>1</v>
      </c>
      <c r="D14" s="10" t="s">
        <v>33</v>
      </c>
      <c r="E14" s="13">
        <v>96</v>
      </c>
      <c r="F14" s="13">
        <v>0</v>
      </c>
      <c r="G14" s="13">
        <f t="shared" si="0"/>
        <v>96</v>
      </c>
      <c r="H14" s="13">
        <f t="shared" si="1"/>
        <v>38.4</v>
      </c>
      <c r="I14" s="13">
        <v>82.2</v>
      </c>
      <c r="J14" s="13">
        <f t="shared" si="2"/>
        <v>49.32</v>
      </c>
      <c r="K14" s="13">
        <f t="shared" si="3"/>
        <v>87.72</v>
      </c>
      <c r="L14" s="14">
        <v>1</v>
      </c>
      <c r="M14" s="15" t="s">
        <v>17</v>
      </c>
      <c r="N14" s="8"/>
    </row>
    <row r="15" ht="15" spans="1:14">
      <c r="A15" s="8">
        <v>13</v>
      </c>
      <c r="B15" s="9" t="s">
        <v>34</v>
      </c>
      <c r="C15" s="9">
        <v>1</v>
      </c>
      <c r="D15" s="10" t="s">
        <v>35</v>
      </c>
      <c r="E15" s="13">
        <v>76</v>
      </c>
      <c r="F15" s="13">
        <v>0</v>
      </c>
      <c r="G15" s="13">
        <f t="shared" si="0"/>
        <v>76</v>
      </c>
      <c r="H15" s="13">
        <f t="shared" si="1"/>
        <v>30.4</v>
      </c>
      <c r="I15" s="13">
        <v>78</v>
      </c>
      <c r="J15" s="13">
        <f t="shared" si="2"/>
        <v>46.8</v>
      </c>
      <c r="K15" s="13">
        <f t="shared" si="3"/>
        <v>77.2</v>
      </c>
      <c r="L15" s="14">
        <v>1</v>
      </c>
      <c r="M15" s="15" t="s">
        <v>17</v>
      </c>
      <c r="N15" s="8"/>
    </row>
    <row r="16" ht="15" spans="1:14">
      <c r="A16" s="8">
        <v>14</v>
      </c>
      <c r="B16" s="9" t="s">
        <v>36</v>
      </c>
      <c r="C16" s="9">
        <v>1</v>
      </c>
      <c r="D16" s="10" t="s">
        <v>37</v>
      </c>
      <c r="E16" s="13">
        <v>68</v>
      </c>
      <c r="F16" s="13">
        <v>0</v>
      </c>
      <c r="G16" s="13">
        <f t="shared" si="0"/>
        <v>68</v>
      </c>
      <c r="H16" s="13">
        <f t="shared" si="1"/>
        <v>27.2</v>
      </c>
      <c r="I16" s="13">
        <v>80.4</v>
      </c>
      <c r="J16" s="13">
        <f t="shared" si="2"/>
        <v>48.24</v>
      </c>
      <c r="K16" s="13">
        <f t="shared" si="3"/>
        <v>75.44</v>
      </c>
      <c r="L16" s="14">
        <v>1</v>
      </c>
      <c r="M16" s="15" t="s">
        <v>17</v>
      </c>
      <c r="N16" s="8"/>
    </row>
    <row r="17" ht="15" spans="1:14">
      <c r="A17" s="8">
        <v>15</v>
      </c>
      <c r="B17" s="9" t="s">
        <v>36</v>
      </c>
      <c r="C17" s="9">
        <v>1</v>
      </c>
      <c r="D17" s="10" t="s">
        <v>38</v>
      </c>
      <c r="E17" s="13">
        <v>66</v>
      </c>
      <c r="F17" s="13">
        <v>0</v>
      </c>
      <c r="G17" s="13">
        <f t="shared" si="0"/>
        <v>66</v>
      </c>
      <c r="H17" s="13">
        <f t="shared" si="1"/>
        <v>26.4</v>
      </c>
      <c r="I17" s="13">
        <v>79.4</v>
      </c>
      <c r="J17" s="13">
        <f t="shared" si="2"/>
        <v>47.64</v>
      </c>
      <c r="K17" s="13">
        <f t="shared" si="3"/>
        <v>74.04</v>
      </c>
      <c r="L17" s="14">
        <v>2</v>
      </c>
      <c r="M17" s="15"/>
      <c r="N17" s="8"/>
    </row>
    <row r="18" ht="15" spans="1:14">
      <c r="A18" s="8">
        <v>16</v>
      </c>
      <c r="B18" s="9" t="s">
        <v>36</v>
      </c>
      <c r="C18" s="9">
        <v>1</v>
      </c>
      <c r="D18" s="10" t="s">
        <v>39</v>
      </c>
      <c r="E18" s="13">
        <v>64</v>
      </c>
      <c r="F18" s="13">
        <v>0</v>
      </c>
      <c r="G18" s="13">
        <f t="shared" si="0"/>
        <v>64</v>
      </c>
      <c r="H18" s="13">
        <f t="shared" si="1"/>
        <v>25.6</v>
      </c>
      <c r="I18" s="13">
        <v>79</v>
      </c>
      <c r="J18" s="13">
        <f t="shared" si="2"/>
        <v>47.4</v>
      </c>
      <c r="K18" s="13">
        <f t="shared" si="3"/>
        <v>73</v>
      </c>
      <c r="L18" s="14">
        <v>3</v>
      </c>
      <c r="M18" s="15"/>
      <c r="N18" s="8"/>
    </row>
    <row r="19" ht="15" spans="1:14">
      <c r="A19" s="8">
        <v>17</v>
      </c>
      <c r="B19" s="9" t="s">
        <v>36</v>
      </c>
      <c r="C19" s="9">
        <v>1</v>
      </c>
      <c r="D19" s="10" t="s">
        <v>40</v>
      </c>
      <c r="E19" s="13">
        <v>64</v>
      </c>
      <c r="F19" s="13">
        <v>0</v>
      </c>
      <c r="G19" s="13">
        <f t="shared" si="0"/>
        <v>64</v>
      </c>
      <c r="H19" s="13">
        <f t="shared" si="1"/>
        <v>25.6</v>
      </c>
      <c r="I19" s="13">
        <v>79</v>
      </c>
      <c r="J19" s="13">
        <f t="shared" si="2"/>
        <v>47.4</v>
      </c>
      <c r="K19" s="13">
        <f t="shared" si="3"/>
        <v>73</v>
      </c>
      <c r="L19" s="14">
        <v>3</v>
      </c>
      <c r="M19" s="15"/>
      <c r="N19" s="8"/>
    </row>
    <row r="20" ht="15" spans="1:14">
      <c r="A20" s="8">
        <v>18</v>
      </c>
      <c r="B20" s="9" t="s">
        <v>41</v>
      </c>
      <c r="C20" s="9">
        <v>1</v>
      </c>
      <c r="D20" s="10" t="s">
        <v>42</v>
      </c>
      <c r="E20" s="13">
        <v>94</v>
      </c>
      <c r="F20" s="13">
        <v>0</v>
      </c>
      <c r="G20" s="13">
        <f t="shared" ref="G20:G56" si="4">E20+F20</f>
        <v>94</v>
      </c>
      <c r="H20" s="13">
        <f t="shared" si="1"/>
        <v>37.6</v>
      </c>
      <c r="I20" s="13">
        <v>88</v>
      </c>
      <c r="J20" s="13">
        <f t="shared" si="2"/>
        <v>52.8</v>
      </c>
      <c r="K20" s="13">
        <f t="shared" si="3"/>
        <v>90.4</v>
      </c>
      <c r="L20" s="14">
        <v>1</v>
      </c>
      <c r="M20" s="15" t="s">
        <v>17</v>
      </c>
      <c r="N20" s="8"/>
    </row>
    <row r="21" ht="15" spans="1:14">
      <c r="A21" s="8">
        <v>19</v>
      </c>
      <c r="B21" s="9" t="s">
        <v>41</v>
      </c>
      <c r="C21" s="9">
        <v>1</v>
      </c>
      <c r="D21" s="10" t="s">
        <v>43</v>
      </c>
      <c r="E21" s="13">
        <v>88</v>
      </c>
      <c r="F21" s="13">
        <v>0</v>
      </c>
      <c r="G21" s="13">
        <f t="shared" si="4"/>
        <v>88</v>
      </c>
      <c r="H21" s="13">
        <f t="shared" si="1"/>
        <v>35.2</v>
      </c>
      <c r="I21" s="13">
        <v>83.2</v>
      </c>
      <c r="J21" s="13">
        <f t="shared" si="2"/>
        <v>49.92</v>
      </c>
      <c r="K21" s="13">
        <f t="shared" si="3"/>
        <v>85.12</v>
      </c>
      <c r="L21" s="14">
        <v>2</v>
      </c>
      <c r="M21" s="15"/>
      <c r="N21" s="8"/>
    </row>
    <row r="22" ht="15" spans="1:14">
      <c r="A22" s="8">
        <v>20</v>
      </c>
      <c r="B22" s="9" t="s">
        <v>41</v>
      </c>
      <c r="C22" s="9">
        <v>1</v>
      </c>
      <c r="D22" s="10" t="s">
        <v>44</v>
      </c>
      <c r="E22" s="13">
        <v>68</v>
      </c>
      <c r="F22" s="13">
        <v>0</v>
      </c>
      <c r="G22" s="13">
        <f t="shared" si="4"/>
        <v>68</v>
      </c>
      <c r="H22" s="13">
        <f t="shared" si="1"/>
        <v>27.2</v>
      </c>
      <c r="I22" s="13">
        <v>80.8</v>
      </c>
      <c r="J22" s="13">
        <f t="shared" si="2"/>
        <v>48.48</v>
      </c>
      <c r="K22" s="13">
        <f t="shared" si="3"/>
        <v>75.68</v>
      </c>
      <c r="L22" s="14">
        <v>3</v>
      </c>
      <c r="M22" s="15"/>
      <c r="N22" s="8"/>
    </row>
    <row r="23" ht="15" spans="1:14">
      <c r="A23" s="8">
        <v>21</v>
      </c>
      <c r="B23" s="9" t="s">
        <v>41</v>
      </c>
      <c r="C23" s="9">
        <v>1</v>
      </c>
      <c r="D23" s="10" t="s">
        <v>45</v>
      </c>
      <c r="E23" s="13">
        <v>68</v>
      </c>
      <c r="F23" s="13">
        <v>0</v>
      </c>
      <c r="G23" s="13">
        <f t="shared" si="4"/>
        <v>68</v>
      </c>
      <c r="H23" s="13">
        <f t="shared" si="1"/>
        <v>27.2</v>
      </c>
      <c r="I23" s="13">
        <v>0</v>
      </c>
      <c r="J23" s="13">
        <f t="shared" si="2"/>
        <v>0</v>
      </c>
      <c r="K23" s="13">
        <f t="shared" si="3"/>
        <v>27.2</v>
      </c>
      <c r="L23" s="14">
        <v>4</v>
      </c>
      <c r="M23" s="15"/>
      <c r="N23" s="8" t="s">
        <v>22</v>
      </c>
    </row>
    <row r="24" ht="15" spans="1:14">
      <c r="A24" s="8">
        <v>22</v>
      </c>
      <c r="B24" s="9" t="s">
        <v>41</v>
      </c>
      <c r="C24" s="9">
        <v>1</v>
      </c>
      <c r="D24" s="10" t="s">
        <v>46</v>
      </c>
      <c r="E24" s="13">
        <v>68</v>
      </c>
      <c r="F24" s="13">
        <v>0</v>
      </c>
      <c r="G24" s="13">
        <f t="shared" si="4"/>
        <v>68</v>
      </c>
      <c r="H24" s="13">
        <f t="shared" si="1"/>
        <v>27.2</v>
      </c>
      <c r="I24" s="13">
        <v>0</v>
      </c>
      <c r="J24" s="13">
        <f t="shared" si="2"/>
        <v>0</v>
      </c>
      <c r="K24" s="13">
        <f t="shared" si="3"/>
        <v>27.2</v>
      </c>
      <c r="L24" s="14">
        <v>4</v>
      </c>
      <c r="M24" s="15"/>
      <c r="N24" s="8" t="s">
        <v>22</v>
      </c>
    </row>
    <row r="25" ht="15" spans="1:14">
      <c r="A25" s="8">
        <v>23</v>
      </c>
      <c r="B25" s="9" t="s">
        <v>41</v>
      </c>
      <c r="C25" s="9">
        <v>1</v>
      </c>
      <c r="D25" s="10" t="s">
        <v>47</v>
      </c>
      <c r="E25" s="13">
        <v>68</v>
      </c>
      <c r="F25" s="13">
        <v>0</v>
      </c>
      <c r="G25" s="13">
        <f t="shared" si="4"/>
        <v>68</v>
      </c>
      <c r="H25" s="13">
        <f t="shared" si="1"/>
        <v>27.2</v>
      </c>
      <c r="I25" s="13">
        <v>0</v>
      </c>
      <c r="J25" s="13">
        <f t="shared" si="2"/>
        <v>0</v>
      </c>
      <c r="K25" s="13">
        <f t="shared" si="3"/>
        <v>27.2</v>
      </c>
      <c r="L25" s="14">
        <v>4</v>
      </c>
      <c r="M25" s="15"/>
      <c r="N25" s="8" t="s">
        <v>22</v>
      </c>
    </row>
    <row r="26" ht="15" spans="1:14">
      <c r="A26" s="8">
        <v>24</v>
      </c>
      <c r="B26" s="9" t="s">
        <v>41</v>
      </c>
      <c r="C26" s="9">
        <v>1</v>
      </c>
      <c r="D26" s="10" t="s">
        <v>48</v>
      </c>
      <c r="E26" s="13">
        <v>68</v>
      </c>
      <c r="F26" s="13">
        <v>0</v>
      </c>
      <c r="G26" s="13">
        <f t="shared" si="4"/>
        <v>68</v>
      </c>
      <c r="H26" s="13">
        <f t="shared" si="1"/>
        <v>27.2</v>
      </c>
      <c r="I26" s="13">
        <v>0</v>
      </c>
      <c r="J26" s="13">
        <f t="shared" si="2"/>
        <v>0</v>
      </c>
      <c r="K26" s="13">
        <f t="shared" si="3"/>
        <v>27.2</v>
      </c>
      <c r="L26" s="14">
        <v>4</v>
      </c>
      <c r="M26" s="15"/>
      <c r="N26" s="8" t="s">
        <v>22</v>
      </c>
    </row>
    <row r="27" ht="15" spans="1:14">
      <c r="A27" s="8">
        <v>25</v>
      </c>
      <c r="B27" s="9" t="s">
        <v>41</v>
      </c>
      <c r="C27" s="9">
        <v>1</v>
      </c>
      <c r="D27" s="10" t="s">
        <v>49</v>
      </c>
      <c r="E27" s="13">
        <v>68</v>
      </c>
      <c r="F27" s="13">
        <v>0</v>
      </c>
      <c r="G27" s="13">
        <f t="shared" si="4"/>
        <v>68</v>
      </c>
      <c r="H27" s="13">
        <f t="shared" si="1"/>
        <v>27.2</v>
      </c>
      <c r="I27" s="13">
        <v>0</v>
      </c>
      <c r="J27" s="13">
        <f t="shared" si="2"/>
        <v>0</v>
      </c>
      <c r="K27" s="13">
        <f t="shared" si="3"/>
        <v>27.2</v>
      </c>
      <c r="L27" s="14">
        <v>4</v>
      </c>
      <c r="M27" s="15"/>
      <c r="N27" s="8" t="s">
        <v>22</v>
      </c>
    </row>
    <row r="28" ht="15" spans="1:14">
      <c r="A28" s="8">
        <v>26</v>
      </c>
      <c r="B28" s="9" t="s">
        <v>50</v>
      </c>
      <c r="C28" s="9">
        <v>2</v>
      </c>
      <c r="D28" s="10" t="s">
        <v>51</v>
      </c>
      <c r="E28" s="13">
        <v>96</v>
      </c>
      <c r="F28" s="13">
        <v>0</v>
      </c>
      <c r="G28" s="13">
        <f t="shared" si="4"/>
        <v>96</v>
      </c>
      <c r="H28" s="13">
        <f t="shared" si="1"/>
        <v>38.4</v>
      </c>
      <c r="I28" s="13">
        <v>86.6</v>
      </c>
      <c r="J28" s="13">
        <f t="shared" si="2"/>
        <v>51.96</v>
      </c>
      <c r="K28" s="13">
        <f t="shared" si="3"/>
        <v>90.36</v>
      </c>
      <c r="L28" s="14">
        <v>1</v>
      </c>
      <c r="M28" s="15" t="s">
        <v>17</v>
      </c>
      <c r="N28" s="8"/>
    </row>
    <row r="29" ht="15" spans="1:14">
      <c r="A29" s="8">
        <v>27</v>
      </c>
      <c r="B29" s="9" t="s">
        <v>50</v>
      </c>
      <c r="C29" s="9">
        <v>2</v>
      </c>
      <c r="D29" s="10" t="s">
        <v>52</v>
      </c>
      <c r="E29" s="13">
        <v>92</v>
      </c>
      <c r="F29" s="13">
        <v>0</v>
      </c>
      <c r="G29" s="13">
        <f t="shared" si="4"/>
        <v>92</v>
      </c>
      <c r="H29" s="13">
        <f t="shared" si="1"/>
        <v>36.8</v>
      </c>
      <c r="I29" s="13">
        <v>80.2</v>
      </c>
      <c r="J29" s="13">
        <f t="shared" si="2"/>
        <v>48.12</v>
      </c>
      <c r="K29" s="13">
        <f t="shared" si="3"/>
        <v>84.92</v>
      </c>
      <c r="L29" s="14">
        <v>2</v>
      </c>
      <c r="M29" s="15" t="s">
        <v>17</v>
      </c>
      <c r="N29" s="8"/>
    </row>
    <row r="30" ht="15" spans="1:14">
      <c r="A30" s="8">
        <v>28</v>
      </c>
      <c r="B30" s="9" t="s">
        <v>50</v>
      </c>
      <c r="C30" s="9">
        <v>2</v>
      </c>
      <c r="D30" s="10" t="s">
        <v>53</v>
      </c>
      <c r="E30" s="13">
        <v>86</v>
      </c>
      <c r="F30" s="13">
        <v>0</v>
      </c>
      <c r="G30" s="13">
        <f t="shared" si="4"/>
        <v>86</v>
      </c>
      <c r="H30" s="13">
        <f t="shared" si="1"/>
        <v>34.4</v>
      </c>
      <c r="I30" s="13">
        <v>83.2</v>
      </c>
      <c r="J30" s="13">
        <f t="shared" si="2"/>
        <v>49.92</v>
      </c>
      <c r="K30" s="13">
        <f t="shared" si="3"/>
        <v>84.32</v>
      </c>
      <c r="L30" s="14">
        <v>3</v>
      </c>
      <c r="M30" s="15"/>
      <c r="N30" s="8"/>
    </row>
    <row r="31" ht="15" spans="1:14">
      <c r="A31" s="8">
        <v>29</v>
      </c>
      <c r="B31" s="9" t="s">
        <v>54</v>
      </c>
      <c r="C31" s="9">
        <v>1</v>
      </c>
      <c r="D31" s="10" t="s">
        <v>55</v>
      </c>
      <c r="E31" s="13">
        <v>78</v>
      </c>
      <c r="F31" s="13">
        <v>0</v>
      </c>
      <c r="G31" s="13">
        <f t="shared" si="4"/>
        <v>78</v>
      </c>
      <c r="H31" s="13">
        <f t="shared" si="1"/>
        <v>31.2</v>
      </c>
      <c r="I31" s="13">
        <v>85</v>
      </c>
      <c r="J31" s="13">
        <f t="shared" si="2"/>
        <v>51</v>
      </c>
      <c r="K31" s="13">
        <f t="shared" si="3"/>
        <v>82.2</v>
      </c>
      <c r="L31" s="14">
        <v>1</v>
      </c>
      <c r="M31" s="15" t="s">
        <v>17</v>
      </c>
      <c r="N31" s="8"/>
    </row>
    <row r="32" ht="15" spans="1:14">
      <c r="A32" s="8">
        <v>30</v>
      </c>
      <c r="B32" s="9" t="s">
        <v>54</v>
      </c>
      <c r="C32" s="9">
        <v>1</v>
      </c>
      <c r="D32" s="10" t="s">
        <v>56</v>
      </c>
      <c r="E32" s="13">
        <v>78</v>
      </c>
      <c r="F32" s="13">
        <v>0</v>
      </c>
      <c r="G32" s="13">
        <f t="shared" si="4"/>
        <v>78</v>
      </c>
      <c r="H32" s="13">
        <f t="shared" si="1"/>
        <v>31.2</v>
      </c>
      <c r="I32" s="13">
        <v>78.2</v>
      </c>
      <c r="J32" s="13">
        <f t="shared" si="2"/>
        <v>46.92</v>
      </c>
      <c r="K32" s="13">
        <f t="shared" si="3"/>
        <v>78.12</v>
      </c>
      <c r="L32" s="14">
        <v>2</v>
      </c>
      <c r="M32" s="15"/>
      <c r="N32" s="8"/>
    </row>
    <row r="33" ht="15" spans="1:14">
      <c r="A33" s="8">
        <v>31</v>
      </c>
      <c r="B33" s="9" t="s">
        <v>57</v>
      </c>
      <c r="C33" s="9">
        <v>3</v>
      </c>
      <c r="D33" s="10" t="s">
        <v>58</v>
      </c>
      <c r="E33" s="13">
        <v>98</v>
      </c>
      <c r="F33" s="13">
        <v>0</v>
      </c>
      <c r="G33" s="13">
        <f t="shared" si="4"/>
        <v>98</v>
      </c>
      <c r="H33" s="13">
        <f t="shared" si="1"/>
        <v>39.2</v>
      </c>
      <c r="I33" s="13">
        <v>81.6</v>
      </c>
      <c r="J33" s="13">
        <f t="shared" si="2"/>
        <v>48.96</v>
      </c>
      <c r="K33" s="13">
        <f t="shared" si="3"/>
        <v>88.16</v>
      </c>
      <c r="L33" s="14">
        <v>1</v>
      </c>
      <c r="M33" s="15" t="s">
        <v>17</v>
      </c>
      <c r="N33" s="8"/>
    </row>
    <row r="34" ht="15" spans="1:14">
      <c r="A34" s="8">
        <v>32</v>
      </c>
      <c r="B34" s="9" t="s">
        <v>57</v>
      </c>
      <c r="C34" s="9">
        <v>3</v>
      </c>
      <c r="D34" s="10" t="s">
        <v>59</v>
      </c>
      <c r="E34" s="13">
        <v>90</v>
      </c>
      <c r="F34" s="13">
        <v>0</v>
      </c>
      <c r="G34" s="13">
        <f t="shared" si="4"/>
        <v>90</v>
      </c>
      <c r="H34" s="13">
        <f t="shared" si="1"/>
        <v>36</v>
      </c>
      <c r="I34" s="13">
        <v>84</v>
      </c>
      <c r="J34" s="13">
        <f t="shared" si="2"/>
        <v>50.4</v>
      </c>
      <c r="K34" s="13">
        <f t="shared" si="3"/>
        <v>86.4</v>
      </c>
      <c r="L34" s="14">
        <v>2</v>
      </c>
      <c r="M34" s="15" t="s">
        <v>17</v>
      </c>
      <c r="N34" s="8"/>
    </row>
    <row r="35" ht="15" spans="1:14">
      <c r="A35" s="8">
        <v>33</v>
      </c>
      <c r="B35" s="9" t="s">
        <v>57</v>
      </c>
      <c r="C35" s="9">
        <v>3</v>
      </c>
      <c r="D35" s="10" t="s">
        <v>60</v>
      </c>
      <c r="E35" s="13">
        <v>82</v>
      </c>
      <c r="F35" s="13">
        <v>0</v>
      </c>
      <c r="G35" s="13">
        <f t="shared" si="4"/>
        <v>82</v>
      </c>
      <c r="H35" s="13">
        <f t="shared" si="1"/>
        <v>32.8</v>
      </c>
      <c r="I35" s="13">
        <v>82.8</v>
      </c>
      <c r="J35" s="13">
        <f t="shared" si="2"/>
        <v>49.68</v>
      </c>
      <c r="K35" s="13">
        <f t="shared" si="3"/>
        <v>82.48</v>
      </c>
      <c r="L35" s="14">
        <v>3</v>
      </c>
      <c r="M35" s="15" t="s">
        <v>17</v>
      </c>
      <c r="N35" s="8"/>
    </row>
    <row r="36" ht="15" spans="1:14">
      <c r="A36" s="8">
        <v>34</v>
      </c>
      <c r="B36" s="9" t="s">
        <v>57</v>
      </c>
      <c r="C36" s="9">
        <v>3</v>
      </c>
      <c r="D36" s="10" t="s">
        <v>61</v>
      </c>
      <c r="E36" s="13">
        <v>76</v>
      </c>
      <c r="F36" s="13">
        <v>0</v>
      </c>
      <c r="G36" s="13">
        <f t="shared" si="4"/>
        <v>76</v>
      </c>
      <c r="H36" s="13">
        <f t="shared" si="1"/>
        <v>30.4</v>
      </c>
      <c r="I36" s="13">
        <v>85</v>
      </c>
      <c r="J36" s="13">
        <f t="shared" si="2"/>
        <v>51</v>
      </c>
      <c r="K36" s="13">
        <f t="shared" si="3"/>
        <v>81.4</v>
      </c>
      <c r="L36" s="14">
        <v>4</v>
      </c>
      <c r="M36" s="15"/>
      <c r="N36" s="8"/>
    </row>
    <row r="37" ht="15" spans="1:14">
      <c r="A37" s="8">
        <v>35</v>
      </c>
      <c r="B37" s="9" t="s">
        <v>57</v>
      </c>
      <c r="C37" s="9">
        <v>3</v>
      </c>
      <c r="D37" s="10" t="s">
        <v>62</v>
      </c>
      <c r="E37" s="13">
        <v>82</v>
      </c>
      <c r="F37" s="13">
        <v>0</v>
      </c>
      <c r="G37" s="13">
        <f t="shared" si="4"/>
        <v>82</v>
      </c>
      <c r="H37" s="13">
        <f t="shared" si="1"/>
        <v>32.8</v>
      </c>
      <c r="I37" s="13">
        <v>80.6</v>
      </c>
      <c r="J37" s="13">
        <f t="shared" si="2"/>
        <v>48.36</v>
      </c>
      <c r="K37" s="13">
        <f t="shared" si="3"/>
        <v>81.16</v>
      </c>
      <c r="L37" s="14">
        <v>5</v>
      </c>
      <c r="M37" s="15"/>
      <c r="N37" s="8"/>
    </row>
    <row r="38" ht="15" spans="1:14">
      <c r="A38" s="8">
        <v>36</v>
      </c>
      <c r="B38" s="9" t="s">
        <v>57</v>
      </c>
      <c r="C38" s="9">
        <v>3</v>
      </c>
      <c r="D38" s="10" t="s">
        <v>63</v>
      </c>
      <c r="E38" s="13">
        <v>78</v>
      </c>
      <c r="F38" s="13">
        <v>0</v>
      </c>
      <c r="G38" s="13">
        <f t="shared" si="4"/>
        <v>78</v>
      </c>
      <c r="H38" s="13">
        <f t="shared" si="1"/>
        <v>31.2</v>
      </c>
      <c r="I38" s="13">
        <v>82.6</v>
      </c>
      <c r="J38" s="13">
        <f t="shared" si="2"/>
        <v>49.56</v>
      </c>
      <c r="K38" s="13">
        <f t="shared" si="3"/>
        <v>80.76</v>
      </c>
      <c r="L38" s="14">
        <v>6</v>
      </c>
      <c r="M38" s="15"/>
      <c r="N38" s="8"/>
    </row>
    <row r="39" ht="15" spans="1:14">
      <c r="A39" s="8">
        <v>37</v>
      </c>
      <c r="B39" s="9" t="s">
        <v>57</v>
      </c>
      <c r="C39" s="9">
        <v>3</v>
      </c>
      <c r="D39" s="10" t="s">
        <v>64</v>
      </c>
      <c r="E39" s="13">
        <v>82</v>
      </c>
      <c r="F39" s="13">
        <v>0</v>
      </c>
      <c r="G39" s="13">
        <f t="shared" si="4"/>
        <v>82</v>
      </c>
      <c r="H39" s="13">
        <f t="shared" si="1"/>
        <v>32.8</v>
      </c>
      <c r="I39" s="13">
        <v>78.8</v>
      </c>
      <c r="J39" s="13">
        <f t="shared" si="2"/>
        <v>47.28</v>
      </c>
      <c r="K39" s="13">
        <f t="shared" si="3"/>
        <v>80.08</v>
      </c>
      <c r="L39" s="14">
        <v>7</v>
      </c>
      <c r="M39" s="15"/>
      <c r="N39" s="8"/>
    </row>
    <row r="40" ht="15" spans="1:14">
      <c r="A40" s="8">
        <v>38</v>
      </c>
      <c r="B40" s="9" t="s">
        <v>57</v>
      </c>
      <c r="C40" s="9">
        <v>3</v>
      </c>
      <c r="D40" s="10" t="s">
        <v>65</v>
      </c>
      <c r="E40" s="13">
        <v>78</v>
      </c>
      <c r="F40" s="13">
        <v>0</v>
      </c>
      <c r="G40" s="13">
        <f t="shared" si="4"/>
        <v>78</v>
      </c>
      <c r="H40" s="13">
        <f t="shared" si="1"/>
        <v>31.2</v>
      </c>
      <c r="I40" s="13">
        <v>81.4</v>
      </c>
      <c r="J40" s="13">
        <f t="shared" si="2"/>
        <v>48.84</v>
      </c>
      <c r="K40" s="13">
        <f t="shared" si="3"/>
        <v>80.04</v>
      </c>
      <c r="L40" s="14">
        <v>8</v>
      </c>
      <c r="M40" s="15"/>
      <c r="N40" s="8"/>
    </row>
    <row r="41" ht="15" spans="1:14">
      <c r="A41" s="8">
        <v>39</v>
      </c>
      <c r="B41" s="9" t="s">
        <v>57</v>
      </c>
      <c r="C41" s="9">
        <v>3</v>
      </c>
      <c r="D41" s="10" t="s">
        <v>66</v>
      </c>
      <c r="E41" s="13">
        <v>76</v>
      </c>
      <c r="F41" s="13">
        <v>0</v>
      </c>
      <c r="G41" s="13">
        <f t="shared" si="4"/>
        <v>76</v>
      </c>
      <c r="H41" s="13">
        <f t="shared" si="1"/>
        <v>30.4</v>
      </c>
      <c r="I41" s="13">
        <v>80</v>
      </c>
      <c r="J41" s="13">
        <f t="shared" si="2"/>
        <v>48</v>
      </c>
      <c r="K41" s="13">
        <f t="shared" si="3"/>
        <v>78.4</v>
      </c>
      <c r="L41" s="14">
        <v>9</v>
      </c>
      <c r="M41" s="15"/>
      <c r="N41" s="8"/>
    </row>
    <row r="42" ht="15" spans="1:14">
      <c r="A42" s="8">
        <v>40</v>
      </c>
      <c r="B42" s="9" t="s">
        <v>57</v>
      </c>
      <c r="C42" s="9">
        <v>3</v>
      </c>
      <c r="D42" s="10" t="s">
        <v>67</v>
      </c>
      <c r="E42" s="13">
        <v>76</v>
      </c>
      <c r="F42" s="13">
        <v>0</v>
      </c>
      <c r="G42" s="13">
        <f t="shared" si="4"/>
        <v>76</v>
      </c>
      <c r="H42" s="13">
        <f t="shared" si="1"/>
        <v>30.4</v>
      </c>
      <c r="I42" s="13">
        <v>78.6</v>
      </c>
      <c r="J42" s="13">
        <f t="shared" si="2"/>
        <v>47.16</v>
      </c>
      <c r="K42" s="13">
        <f t="shared" si="3"/>
        <v>77.56</v>
      </c>
      <c r="L42" s="14">
        <v>10</v>
      </c>
      <c r="M42" s="15"/>
      <c r="N42" s="8"/>
    </row>
    <row r="43" ht="15" spans="1:14">
      <c r="A43" s="8">
        <v>41</v>
      </c>
      <c r="B43" s="9" t="s">
        <v>57</v>
      </c>
      <c r="C43" s="9">
        <v>3</v>
      </c>
      <c r="D43" s="10" t="s">
        <v>68</v>
      </c>
      <c r="E43" s="13">
        <v>76</v>
      </c>
      <c r="F43" s="13">
        <v>0</v>
      </c>
      <c r="G43" s="13">
        <f t="shared" si="4"/>
        <v>76</v>
      </c>
      <c r="H43" s="13">
        <f t="shared" si="1"/>
        <v>30.4</v>
      </c>
      <c r="I43" s="13">
        <v>78</v>
      </c>
      <c r="J43" s="13">
        <f t="shared" si="2"/>
        <v>46.8</v>
      </c>
      <c r="K43" s="13">
        <f t="shared" si="3"/>
        <v>77.2</v>
      </c>
      <c r="L43" s="14">
        <v>11</v>
      </c>
      <c r="M43" s="15"/>
      <c r="N43" s="8"/>
    </row>
    <row r="44" ht="15" spans="1:14">
      <c r="A44" s="8">
        <v>42</v>
      </c>
      <c r="B44" s="9" t="s">
        <v>57</v>
      </c>
      <c r="C44" s="9">
        <v>3</v>
      </c>
      <c r="D44" s="10" t="s">
        <v>69</v>
      </c>
      <c r="E44" s="13">
        <v>80</v>
      </c>
      <c r="F44" s="13">
        <v>0</v>
      </c>
      <c r="G44" s="13">
        <f t="shared" si="4"/>
        <v>80</v>
      </c>
      <c r="H44" s="13">
        <f t="shared" si="1"/>
        <v>32</v>
      </c>
      <c r="I44" s="13">
        <v>0</v>
      </c>
      <c r="J44" s="13">
        <f t="shared" si="2"/>
        <v>0</v>
      </c>
      <c r="K44" s="13">
        <f t="shared" si="3"/>
        <v>32</v>
      </c>
      <c r="L44" s="14">
        <v>12</v>
      </c>
      <c r="M44" s="15"/>
      <c r="N44" s="8" t="s">
        <v>22</v>
      </c>
    </row>
    <row r="45" ht="15" spans="1:14">
      <c r="A45" s="8">
        <v>43</v>
      </c>
      <c r="B45" s="9" t="s">
        <v>70</v>
      </c>
      <c r="C45" s="9">
        <v>2</v>
      </c>
      <c r="D45" s="10" t="s">
        <v>71</v>
      </c>
      <c r="E45" s="13">
        <v>82</v>
      </c>
      <c r="F45" s="13">
        <v>0</v>
      </c>
      <c r="G45" s="13">
        <f t="shared" si="4"/>
        <v>82</v>
      </c>
      <c r="H45" s="13">
        <f t="shared" si="1"/>
        <v>32.8</v>
      </c>
      <c r="I45" s="13">
        <v>81.4</v>
      </c>
      <c r="J45" s="13">
        <f t="shared" si="2"/>
        <v>48.84</v>
      </c>
      <c r="K45" s="13">
        <f t="shared" si="3"/>
        <v>81.64</v>
      </c>
      <c r="L45" s="14">
        <v>1</v>
      </c>
      <c r="M45" s="15" t="s">
        <v>17</v>
      </c>
      <c r="N45" s="8"/>
    </row>
    <row r="46" ht="15" spans="1:14">
      <c r="A46" s="8">
        <v>44</v>
      </c>
      <c r="B46" s="9" t="s">
        <v>70</v>
      </c>
      <c r="C46" s="9">
        <v>2</v>
      </c>
      <c r="D46" s="10" t="s">
        <v>72</v>
      </c>
      <c r="E46" s="13">
        <v>86</v>
      </c>
      <c r="F46" s="13">
        <v>0</v>
      </c>
      <c r="G46" s="13">
        <f t="shared" si="4"/>
        <v>86</v>
      </c>
      <c r="H46" s="13">
        <f t="shared" si="1"/>
        <v>34.4</v>
      </c>
      <c r="I46" s="13">
        <v>77.6</v>
      </c>
      <c r="J46" s="13">
        <f t="shared" si="2"/>
        <v>46.56</v>
      </c>
      <c r="K46" s="13">
        <f t="shared" si="3"/>
        <v>80.96</v>
      </c>
      <c r="L46" s="14">
        <v>2</v>
      </c>
      <c r="M46" s="15" t="s">
        <v>17</v>
      </c>
      <c r="N46" s="8"/>
    </row>
    <row r="47" ht="15" spans="1:14">
      <c r="A47" s="8">
        <v>45</v>
      </c>
      <c r="B47" s="9" t="s">
        <v>70</v>
      </c>
      <c r="C47" s="9">
        <v>2</v>
      </c>
      <c r="D47" s="10" t="s">
        <v>73</v>
      </c>
      <c r="E47" s="13">
        <v>84</v>
      </c>
      <c r="F47" s="13">
        <v>0</v>
      </c>
      <c r="G47" s="13">
        <f t="shared" si="4"/>
        <v>84</v>
      </c>
      <c r="H47" s="13">
        <f t="shared" si="1"/>
        <v>33.6</v>
      </c>
      <c r="I47" s="13">
        <v>78.6</v>
      </c>
      <c r="J47" s="13">
        <f t="shared" si="2"/>
        <v>47.16</v>
      </c>
      <c r="K47" s="13">
        <f t="shared" si="3"/>
        <v>80.76</v>
      </c>
      <c r="L47" s="14">
        <v>3</v>
      </c>
      <c r="M47" s="15"/>
      <c r="N47" s="8"/>
    </row>
    <row r="48" ht="15" spans="1:14">
      <c r="A48" s="8">
        <v>46</v>
      </c>
      <c r="B48" s="9" t="s">
        <v>70</v>
      </c>
      <c r="C48" s="9">
        <v>2</v>
      </c>
      <c r="D48" s="10" t="s">
        <v>74</v>
      </c>
      <c r="E48" s="13">
        <v>78</v>
      </c>
      <c r="F48" s="13">
        <v>0</v>
      </c>
      <c r="G48" s="13">
        <f t="shared" si="4"/>
        <v>78</v>
      </c>
      <c r="H48" s="13">
        <f t="shared" si="1"/>
        <v>31.2</v>
      </c>
      <c r="I48" s="13">
        <v>82.6</v>
      </c>
      <c r="J48" s="13">
        <f t="shared" si="2"/>
        <v>49.56</v>
      </c>
      <c r="K48" s="13">
        <f t="shared" si="3"/>
        <v>80.76</v>
      </c>
      <c r="L48" s="14">
        <v>3</v>
      </c>
      <c r="M48" s="15"/>
      <c r="N48" s="8"/>
    </row>
    <row r="49" ht="15" spans="1:14">
      <c r="A49" s="8">
        <v>47</v>
      </c>
      <c r="B49" s="9" t="s">
        <v>70</v>
      </c>
      <c r="C49" s="9">
        <v>2</v>
      </c>
      <c r="D49" s="10" t="s">
        <v>75</v>
      </c>
      <c r="E49" s="13">
        <v>76</v>
      </c>
      <c r="F49" s="13">
        <v>0</v>
      </c>
      <c r="G49" s="13">
        <f t="shared" si="4"/>
        <v>76</v>
      </c>
      <c r="H49" s="13">
        <f t="shared" si="1"/>
        <v>30.4</v>
      </c>
      <c r="I49" s="13">
        <v>79.2</v>
      </c>
      <c r="J49" s="13">
        <f t="shared" si="2"/>
        <v>47.52</v>
      </c>
      <c r="K49" s="13">
        <f t="shared" si="3"/>
        <v>77.92</v>
      </c>
      <c r="L49" s="14">
        <v>5</v>
      </c>
      <c r="M49" s="15"/>
      <c r="N49" s="8"/>
    </row>
    <row r="50" ht="15" spans="1:14">
      <c r="A50" s="8">
        <v>48</v>
      </c>
      <c r="B50" s="9" t="s">
        <v>70</v>
      </c>
      <c r="C50" s="9">
        <v>2</v>
      </c>
      <c r="D50" s="10" t="s">
        <v>76</v>
      </c>
      <c r="E50" s="13">
        <v>76</v>
      </c>
      <c r="F50" s="13">
        <v>0</v>
      </c>
      <c r="G50" s="13">
        <f t="shared" si="4"/>
        <v>76</v>
      </c>
      <c r="H50" s="13">
        <f t="shared" si="1"/>
        <v>30.4</v>
      </c>
      <c r="I50" s="13">
        <v>78</v>
      </c>
      <c r="J50" s="13">
        <f t="shared" si="2"/>
        <v>46.8</v>
      </c>
      <c r="K50" s="13">
        <f t="shared" si="3"/>
        <v>77.2</v>
      </c>
      <c r="L50" s="14">
        <v>6</v>
      </c>
      <c r="M50" s="15"/>
      <c r="N50" s="8"/>
    </row>
    <row r="51" ht="15" spans="1:14">
      <c r="A51" s="8">
        <v>49</v>
      </c>
      <c r="B51" s="9" t="s">
        <v>70</v>
      </c>
      <c r="C51" s="9">
        <v>2</v>
      </c>
      <c r="D51" s="10" t="s">
        <v>77</v>
      </c>
      <c r="E51" s="13">
        <v>76</v>
      </c>
      <c r="F51" s="13">
        <v>0</v>
      </c>
      <c r="G51" s="13">
        <f t="shared" si="4"/>
        <v>76</v>
      </c>
      <c r="H51" s="13">
        <f t="shared" si="1"/>
        <v>30.4</v>
      </c>
      <c r="I51" s="13">
        <v>0</v>
      </c>
      <c r="J51" s="13">
        <f t="shared" si="2"/>
        <v>0</v>
      </c>
      <c r="K51" s="13">
        <f t="shared" si="3"/>
        <v>30.4</v>
      </c>
      <c r="L51" s="14">
        <v>7</v>
      </c>
      <c r="M51" s="15"/>
      <c r="N51" s="8" t="s">
        <v>22</v>
      </c>
    </row>
    <row r="52" ht="15" spans="1:14">
      <c r="A52" s="8">
        <v>50</v>
      </c>
      <c r="B52" s="9" t="s">
        <v>78</v>
      </c>
      <c r="C52" s="9">
        <v>1</v>
      </c>
      <c r="D52" s="10" t="s">
        <v>79</v>
      </c>
      <c r="E52" s="13">
        <v>68</v>
      </c>
      <c r="F52" s="13">
        <v>0</v>
      </c>
      <c r="G52" s="13">
        <f t="shared" si="4"/>
        <v>68</v>
      </c>
      <c r="H52" s="13">
        <f t="shared" si="1"/>
        <v>27.2</v>
      </c>
      <c r="I52" s="13">
        <v>80</v>
      </c>
      <c r="J52" s="13">
        <f t="shared" si="2"/>
        <v>48</v>
      </c>
      <c r="K52" s="13">
        <f t="shared" si="3"/>
        <v>75.2</v>
      </c>
      <c r="L52" s="14">
        <v>1</v>
      </c>
      <c r="M52" s="15" t="s">
        <v>17</v>
      </c>
      <c r="N52" s="8"/>
    </row>
    <row r="53" ht="15" spans="1:14">
      <c r="A53" s="8">
        <v>51</v>
      </c>
      <c r="B53" s="9" t="s">
        <v>80</v>
      </c>
      <c r="C53" s="9">
        <v>1</v>
      </c>
      <c r="D53" s="10" t="s">
        <v>81</v>
      </c>
      <c r="E53" s="13">
        <v>72</v>
      </c>
      <c r="F53" s="13">
        <v>0</v>
      </c>
      <c r="G53" s="13">
        <f t="shared" si="4"/>
        <v>72</v>
      </c>
      <c r="H53" s="13">
        <f t="shared" si="1"/>
        <v>28.8</v>
      </c>
      <c r="I53" s="13">
        <v>83.4</v>
      </c>
      <c r="J53" s="13">
        <f t="shared" si="2"/>
        <v>50.04</v>
      </c>
      <c r="K53" s="13">
        <f t="shared" si="3"/>
        <v>78.84</v>
      </c>
      <c r="L53" s="14">
        <v>1</v>
      </c>
      <c r="M53" s="15" t="s">
        <v>17</v>
      </c>
      <c r="N53" s="8"/>
    </row>
    <row r="54" ht="15" spans="1:14">
      <c r="A54" s="8">
        <v>52</v>
      </c>
      <c r="B54" s="9" t="s">
        <v>82</v>
      </c>
      <c r="C54" s="9">
        <v>1</v>
      </c>
      <c r="D54" s="10" t="s">
        <v>83</v>
      </c>
      <c r="E54" s="13">
        <v>94</v>
      </c>
      <c r="F54" s="13">
        <v>0</v>
      </c>
      <c r="G54" s="13">
        <f t="shared" si="4"/>
        <v>94</v>
      </c>
      <c r="H54" s="13">
        <f t="shared" si="1"/>
        <v>37.6</v>
      </c>
      <c r="I54" s="13">
        <v>72.6</v>
      </c>
      <c r="J54" s="13">
        <f t="shared" si="2"/>
        <v>43.56</v>
      </c>
      <c r="K54" s="13">
        <f t="shared" si="3"/>
        <v>81.16</v>
      </c>
      <c r="L54" s="14">
        <v>1</v>
      </c>
      <c r="M54" s="15" t="s">
        <v>17</v>
      </c>
      <c r="N54" s="8"/>
    </row>
    <row r="55" ht="15" spans="1:14">
      <c r="A55" s="8">
        <v>53</v>
      </c>
      <c r="B55" s="9" t="s">
        <v>82</v>
      </c>
      <c r="C55" s="9">
        <v>1</v>
      </c>
      <c r="D55" s="10" t="s">
        <v>84</v>
      </c>
      <c r="E55" s="13">
        <v>56</v>
      </c>
      <c r="F55" s="13">
        <v>0</v>
      </c>
      <c r="G55" s="13">
        <f t="shared" si="4"/>
        <v>56</v>
      </c>
      <c r="H55" s="13">
        <f t="shared" si="1"/>
        <v>22.4</v>
      </c>
      <c r="I55" s="13">
        <v>85.8</v>
      </c>
      <c r="J55" s="13">
        <f t="shared" si="2"/>
        <v>51.48</v>
      </c>
      <c r="K55" s="13">
        <f t="shared" si="3"/>
        <v>73.88</v>
      </c>
      <c r="L55" s="14">
        <v>2</v>
      </c>
      <c r="M55" s="15"/>
      <c r="N55" s="8"/>
    </row>
    <row r="56" ht="15" spans="1:14">
      <c r="A56" s="8">
        <v>54</v>
      </c>
      <c r="B56" s="9" t="s">
        <v>82</v>
      </c>
      <c r="C56" s="9">
        <v>1</v>
      </c>
      <c r="D56" s="10" t="s">
        <v>85</v>
      </c>
      <c r="E56" s="13">
        <v>56</v>
      </c>
      <c r="F56" s="13">
        <v>0</v>
      </c>
      <c r="G56" s="13">
        <f t="shared" si="4"/>
        <v>56</v>
      </c>
      <c r="H56" s="13">
        <f t="shared" si="1"/>
        <v>22.4</v>
      </c>
      <c r="I56" s="13">
        <v>81.8</v>
      </c>
      <c r="J56" s="13">
        <f t="shared" si="2"/>
        <v>49.08</v>
      </c>
      <c r="K56" s="13">
        <f t="shared" si="3"/>
        <v>71.48</v>
      </c>
      <c r="L56" s="14">
        <v>3</v>
      </c>
      <c r="M56" s="15"/>
      <c r="N56" s="8"/>
    </row>
  </sheetData>
  <autoFilter xmlns:etc="http://www.wps.cn/officeDocument/2017/etCustomData" ref="A2:N56" etc:filterBottomFollowUsedRange="0">
    <extLst/>
  </autoFilter>
  <sortState ref="A54:N56">
    <sortCondition ref="K54:K56" descending="1"/>
  </sortState>
  <mergeCells count="1">
    <mergeCell ref="A1:N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杨婷</dc:creator>
  <cp:lastModifiedBy>杨婷</cp:lastModifiedBy>
  <dcterms:created xsi:type="dcterms:W3CDTF">2026-05-12T06:58:00Z</dcterms:created>
  <dcterms:modified xsi:type="dcterms:W3CDTF">2026-05-14T02:54:23Z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7955C594BC3B4401A9CAEB57E51DBB18_13</vt:lpwstr>
  </property>
  <property fmtid="{D5CDD505-2E9C-101B-9397-08002B2CF9AE}" pid="3" name="KSOProductBuildVer">
    <vt:lpwstr>2052-12.1.0.23122</vt:lpwstr>
  </property>
  <property fmtid="{D5CDD505-2E9C-101B-9397-08002B2CF9AE}" pid="4" name="KSOReadingLayout">
    <vt:bool>true</vt:bool>
  </property>
</Properties>
</file>